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2990654F-73DD-48C4-9A55-877340F826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16" i="2" l="1"/>
  <c r="D30" i="2"/>
  <c r="D3" i="2" s="1"/>
  <c r="D34" i="2" s="1"/>
  <c r="E30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<sst xmlns="http://schemas.openxmlformats.org/spreadsheetml/2006/main" count="32" uniqueCount="21">
  <si>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</si>
  <si>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</si>
  <si>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</si>
  <si>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</si>
  <si>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</si>
  <si>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</si>
  <si>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</si>
  <si>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</si>
  <si>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</si>
  <si>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</si>
  <si>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</si>
  <si>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</si>
  <si>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</si>
  <si>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</si>
  <si>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</si>
  <si>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</si>
  <si>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</si>
  <si>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</si>
  <si>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</si>
  <si>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</si>
  <si>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Silao de la Victoria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</si>
</sst>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0</xdr:row>
      <xdr:rowOff>47625</xdr:rowOff>
    </xdr:from>
    <xdr:to>
      <xdr:col>0</xdr:col>
      <xdr:colOff>1836953</xdr:colOff>
      <xdr:row>0</xdr:row>
      <xdr:rowOff>512445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762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657225</xdr:colOff>
      <xdr:row>0</xdr:row>
      <xdr:rowOff>28575</xdr:rowOff>
    </xdr:from>
    <xdr:to>
      <xdr:col>3</xdr:col>
      <xdr:colOff>1119229</xdr:colOff>
      <xdr:row>0</xdr:row>
      <xdr:rowOff>478155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85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50800</xdr:rowOff>
    </xdr:from>
    <xdr:to>
      <xdr:col>0</xdr:col>
      <xdr:colOff>2605617</xdr:colOff>
      <xdr:row>44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0" y="6108700"/>
          <a:ext cx="2605617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2</xdr:col>
      <xdr:colOff>231775</xdr:colOff>
      <xdr:row>37</xdr:row>
      <xdr:rowOff>50800</xdr:rowOff>
    </xdr:from>
    <xdr:to>
      <xdr:col>4</xdr:col>
      <xdr:colOff>901740</xdr:colOff>
      <xdr:row>44</xdr:row>
      <xdr:rowOff>28575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067175" y="6108700"/>
          <a:ext cx="290516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view="pageBreakPreview" topLeftCell="A22" zoomScale="140" zoomScaleNormal="100" zoomScaleSheetLayoutView="140" workbookViewId="0">
      <selection activeCell="E32" activeCellId="2" sqref="E16 E30 E3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25" t="s">
        <v>8</v>
      </c>
      <c r="B2" s="26" t="s">
        <v>9</v>
      </c>
      <c r="C2" s="26" t="s">
        <v>10</v>
      </c>
      <c r="D2" s="26" t="s">
        <v>11</v>
      </c>
      <c r="E2" s="26" t="s">
        <v>12</v>
      </c>
    </row>
    <row r="3" spans="1:5" s="3" customFormat="1" ht="11.25" customHeight="1" x14ac:dyDescent="0.2">
      <c r="A3" s="5" t="s">
        <v>0</v>
      </c>
      <c r="B3" s="6"/>
      <c r="C3" s="6"/>
      <c r="D3" s="19">
        <f>D16+D30</f>
        <v>6864160</v>
      </c>
      <c r="E3" s="19">
        <f>E16+E30</f>
        <v>26928160</v>
      </c>
    </row>
    <row r="4" spans="1:5" ht="11.25" customHeight="1" x14ac:dyDescent="0.2">
      <c r="A4" s="7" t="s">
        <v>13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>
        <f>SUM(D6:D8)</f>
        <v>0</v>
      </c>
      <c r="E5" s="9">
        <f>SUM(E6:E8)</f>
        <v>23808000</v>
      </c>
    </row>
    <row r="6" spans="1:5" ht="11.25" customHeight="1" x14ac:dyDescent="0.2">
      <c r="A6" s="10" t="s">
        <v>2</v>
      </c>
      <c r="B6" s="6"/>
      <c r="C6" s="6"/>
      <c r="D6" s="11">
        <v>0</v>
      </c>
      <c r="E6" s="11">
        <v>23808000</v>
      </c>
    </row>
    <row r="7" spans="1:5" ht="11.25" customHeight="1" x14ac:dyDescent="0.2">
      <c r="A7" s="10" t="s">
        <v>3</v>
      </c>
      <c r="B7" s="6"/>
      <c r="C7" s="6"/>
      <c r="D7" s="11">
        <v>0</v>
      </c>
      <c r="E7" s="11">
        <v>0</v>
      </c>
    </row>
    <row r="8" spans="1:5" ht="11.25" customHeight="1" x14ac:dyDescent="0.2">
      <c r="A8" s="10" t="s">
        <v>4</v>
      </c>
      <c r="B8" s="6"/>
      <c r="C8" s="6"/>
      <c r="D8" s="11">
        <v>0</v>
      </c>
      <c r="E8" s="11">
        <v>0</v>
      </c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>
        <f>SUM(D11:D14)</f>
        <v>0</v>
      </c>
      <c r="E10" s="9">
        <f>SUM(E11:E14)</f>
        <v>0</v>
      </c>
    </row>
    <row r="11" spans="1:5" ht="11.25" customHeight="1" x14ac:dyDescent="0.2">
      <c r="A11" s="10" t="s">
        <v>6</v>
      </c>
      <c r="B11" s="6"/>
      <c r="C11" s="6"/>
      <c r="D11" s="11">
        <v>0</v>
      </c>
      <c r="E11" s="11">
        <v>0</v>
      </c>
    </row>
    <row r="12" spans="1:5" ht="11.25" customHeight="1" x14ac:dyDescent="0.2">
      <c r="A12" s="10" t="s">
        <v>7</v>
      </c>
      <c r="B12" s="6"/>
      <c r="C12" s="6"/>
      <c r="D12" s="11">
        <v>0</v>
      </c>
      <c r="E12" s="11">
        <v>0</v>
      </c>
    </row>
    <row r="13" spans="1:5" ht="11.25" customHeight="1" x14ac:dyDescent="0.2">
      <c r="A13" s="10" t="s">
        <v>3</v>
      </c>
      <c r="B13" s="6"/>
      <c r="C13" s="6"/>
      <c r="D13" s="11">
        <v>0</v>
      </c>
      <c r="E13" s="11">
        <v>0</v>
      </c>
    </row>
    <row r="14" spans="1:5" ht="11.25" customHeight="1" x14ac:dyDescent="0.2">
      <c r="A14" s="10" t="s">
        <v>4</v>
      </c>
      <c r="B14" s="6"/>
      <c r="C14" s="6"/>
      <c r="D14" s="11">
        <v>0</v>
      </c>
      <c r="E14" s="11">
        <v>0</v>
      </c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14</v>
      </c>
      <c r="B16" s="6"/>
      <c r="C16" s="6"/>
      <c r="D16" s="9">
        <f>D10+D5</f>
        <v>0</v>
      </c>
      <c r="E16" s="9">
        <f>E10+E5</f>
        <v>23808000</v>
      </c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15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>
        <f>SUM(D20:D22)</f>
        <v>6864160</v>
      </c>
      <c r="E19" s="9">
        <f>SUM(E20:E22)</f>
        <v>3120160</v>
      </c>
    </row>
    <row r="20" spans="1:5" ht="11.25" customHeight="1" x14ac:dyDescent="0.2">
      <c r="A20" s="10" t="s">
        <v>2</v>
      </c>
      <c r="B20" s="6"/>
      <c r="C20" s="6"/>
      <c r="D20" s="11">
        <v>6864160</v>
      </c>
      <c r="E20" s="11">
        <v>3120160</v>
      </c>
    </row>
    <row r="21" spans="1:5" ht="11.25" customHeight="1" x14ac:dyDescent="0.2">
      <c r="A21" s="10" t="s">
        <v>3</v>
      </c>
      <c r="B21" s="6"/>
      <c r="C21" s="6"/>
      <c r="D21" s="11">
        <v>0</v>
      </c>
      <c r="E21" s="11">
        <v>0</v>
      </c>
    </row>
    <row r="22" spans="1:5" ht="11.25" customHeight="1" x14ac:dyDescent="0.2">
      <c r="A22" s="10" t="s">
        <v>4</v>
      </c>
      <c r="B22" s="6"/>
      <c r="C22" s="6"/>
      <c r="D22" s="11">
        <v>0</v>
      </c>
      <c r="E22" s="11">
        <v>0</v>
      </c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>
        <f>SUM(D25:D28)</f>
        <v>0</v>
      </c>
      <c r="E24" s="9">
        <f>SUM(E25:E28)</f>
        <v>0</v>
      </c>
    </row>
    <row r="25" spans="1:5" ht="11.25" customHeight="1" x14ac:dyDescent="0.2">
      <c r="A25" s="10" t="s">
        <v>6</v>
      </c>
      <c r="B25" s="6"/>
      <c r="C25" s="6"/>
      <c r="D25" s="11">
        <v>0</v>
      </c>
      <c r="E25" s="11">
        <v>0</v>
      </c>
    </row>
    <row r="26" spans="1:5" ht="11.25" customHeight="1" x14ac:dyDescent="0.2">
      <c r="A26" s="10" t="s">
        <v>7</v>
      </c>
      <c r="B26" s="6"/>
      <c r="C26" s="6"/>
      <c r="D26" s="11">
        <v>0</v>
      </c>
      <c r="E26" s="11">
        <v>0</v>
      </c>
    </row>
    <row r="27" spans="1:5" ht="11.25" customHeight="1" x14ac:dyDescent="0.2">
      <c r="A27" s="10" t="s">
        <v>3</v>
      </c>
      <c r="B27" s="6"/>
      <c r="C27" s="6"/>
      <c r="D27" s="11">
        <v>0</v>
      </c>
      <c r="E27" s="11">
        <v>0</v>
      </c>
    </row>
    <row r="28" spans="1:5" ht="11.25" customHeight="1" x14ac:dyDescent="0.2">
      <c r="A28" s="10" t="s">
        <v>4</v>
      </c>
      <c r="B28" s="6"/>
      <c r="C28" s="6"/>
      <c r="D28" s="11">
        <v>0</v>
      </c>
      <c r="E28" s="11">
        <v>0</v>
      </c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16</v>
      </c>
      <c r="B30" s="6"/>
      <c r="C30" s="6"/>
      <c r="D30" s="9">
        <f>D24+D19</f>
        <v>6864160</v>
      </c>
      <c r="E30" s="9">
        <f>E24+E19</f>
        <v>3120160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17</v>
      </c>
      <c r="B32" s="6"/>
      <c r="C32" s="6"/>
      <c r="D32" s="9">
        <v>124261037.70999999</v>
      </c>
      <c r="E32" s="9">
        <v>68895082.590000004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18</v>
      </c>
      <c r="B34" s="6"/>
      <c r="C34" s="6"/>
      <c r="D34" s="9">
        <f>D32+D3</f>
        <v>131125197.70999999</v>
      </c>
      <c r="E34" s="9">
        <f>E32+E3</f>
        <v>95823242.590000004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0" t="s">
        <v>19</v>
      </c>
      <c r="B37" s="21"/>
      <c r="C37" s="21"/>
      <c r="D37" s="21"/>
      <c r="E37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2022-04-27T17:27:31Z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